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45" yWindow="4950" windowWidth="19155" windowHeight="7230" tabRatio="748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<sst xmlns="http://schemas.openxmlformats.org/spreadsheetml/2006/main" count="171" uniqueCount="70">
  <si>
    <t>State</t>
  </si>
  <si>
    <r>
      <t>United States</t>
    </r>
    <r>
      <rPr>
        <sz val="8"/>
        <color indexed="8"/>
        <rFont val="Arial"/>
        <family val="2"/>
      </rPr>
      <t>…………………………………………………………………………………………..</t>
    </r>
  </si>
  <si>
    <t>Alabama…………………………………………………………………………………………..</t>
  </si>
  <si>
    <t>Alaska…………………………………………………………………………………………..</t>
  </si>
  <si>
    <t>Arizona…………………………………………………………………………………………..</t>
  </si>
  <si>
    <t>Arkansas…………………………………………………………………………………………..</t>
  </si>
  <si>
    <t>California…………………………………………………………………………………………..</t>
  </si>
  <si>
    <t>Colorado…………………………………………………………………………………………..</t>
  </si>
  <si>
    <t>Connecticut…………………………………………………………………………………………..</t>
  </si>
  <si>
    <t>Delaware…………………………………………………………………………………………..</t>
  </si>
  <si>
    <t>District of Columbia…………………………………………………………………………………………..</t>
  </si>
  <si>
    <t>Florida…………………………………………………………………………………………..</t>
  </si>
  <si>
    <t>Georgia…………………………………………………………………………………………..</t>
  </si>
  <si>
    <t>Hawaii…………………………………………………………………………………………..</t>
  </si>
  <si>
    <t>Idaho…………………………………………………………………………………………..</t>
  </si>
  <si>
    <t>Illinois…………………………………………………………………………………………..</t>
  </si>
  <si>
    <t>Indiana…………………………………………………………………………………………..</t>
  </si>
  <si>
    <t>Iowa…………………………………………………………………………………………..</t>
  </si>
  <si>
    <t>Kansas…………………………………………………………………………………………..</t>
  </si>
  <si>
    <t>Kentucky…………………………………………………………………………………………..</t>
  </si>
  <si>
    <t>Louisiana…………………………………………………………………………………………..</t>
  </si>
  <si>
    <t>Maine…………………………………………………………………………………………..</t>
  </si>
  <si>
    <t>Maryland…………………………………………………………………………………………..</t>
  </si>
  <si>
    <t>Massachusetts…………………………………………………………………………………………..</t>
  </si>
  <si>
    <t>Michigan…………………………………………………………………………………………..</t>
  </si>
  <si>
    <t>Minnesota…………………………………………………………………………………………..</t>
  </si>
  <si>
    <t>Mississippi…………………………………………………………………………………………..</t>
  </si>
  <si>
    <t>Missouri…………………………………………………………………………………………..</t>
  </si>
  <si>
    <t>Montana…………………………………………………………………………………………..</t>
  </si>
  <si>
    <t>Nebraska…………………………………………………………………………………………..</t>
  </si>
  <si>
    <t>Nevada…………………………………………………………………………………………..</t>
  </si>
  <si>
    <t>New Hampshire…………………………………………………………………………………………..</t>
  </si>
  <si>
    <t>New Jersey…………………………………………………………………………………………..</t>
  </si>
  <si>
    <t>New Mexico…………………………………………………………………………………………..</t>
  </si>
  <si>
    <t>New York…………………………………………………………………………………………..</t>
  </si>
  <si>
    <t>North Carolina…………………………………………………………………………………………..</t>
  </si>
  <si>
    <t>North Dakota…………………………………………………………………………………………..</t>
  </si>
  <si>
    <t>Ohio…………………………………………………………………………………………..</t>
  </si>
  <si>
    <t>Oklahoma…………………………………………………………………………………………..</t>
  </si>
  <si>
    <t>Oregon…………………………………………………………………………………………..</t>
  </si>
  <si>
    <t>Pennsylvania…………………………………………………………………………………………..</t>
  </si>
  <si>
    <t>Rhode Island…………………………………………………………………………………………..</t>
  </si>
  <si>
    <t>South Carolina…………………………………………………………………………………………..</t>
  </si>
  <si>
    <t>South Dakota…………………………………………………………………………………………..</t>
  </si>
  <si>
    <t>Tennessee…………………………………………………………………………………………..</t>
  </si>
  <si>
    <t>Texas…………………………………………………………………………………………..</t>
  </si>
  <si>
    <t>Utah…………………………………………………………………………………………..</t>
  </si>
  <si>
    <t>Vermont…………………………………………………………………………………………..</t>
  </si>
  <si>
    <t>Virginia…………………………………………………………………………………………..</t>
  </si>
  <si>
    <t>Washington…………………………………………………………………………………………..</t>
  </si>
  <si>
    <t>West Virginia…………………………………………………………………………………………..</t>
  </si>
  <si>
    <t>Wisconsin…………………………………………………………………………………………..</t>
  </si>
  <si>
    <t>Wyoming…………………………………………………………………………………………..</t>
  </si>
  <si>
    <r>
      <t>GGS employment</t>
    </r>
    <r>
      <rPr>
        <vertAlign val="superscript"/>
        <sz val="8"/>
        <color indexed="8"/>
        <rFont val="Arial"/>
        <family val="2"/>
      </rPr>
      <t>1</t>
    </r>
  </si>
  <si>
    <r>
      <t>GGS percent</t>
    </r>
    <r>
      <rPr>
        <vertAlign val="superscript"/>
        <sz val="8"/>
        <color indexed="8"/>
        <rFont val="Arial"/>
        <family val="2"/>
      </rPr>
      <t>2</t>
    </r>
  </si>
  <si>
    <r>
      <t>Total employment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</si>
  <si>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GGS percent is the percentage of the GGS employment compared to the total employment. This value is derived by dividing the GGS employment by the total employment.</t>
    </r>
  </si>
  <si>
    <t>GGS Percent</t>
  </si>
  <si>
    <t>Over-the-year change</t>
  </si>
  <si>
    <r>
      <t>Percentage</t>
    </r>
    <r>
      <rPr>
        <vertAlign val="superscript"/>
        <sz val="8"/>
        <color indexed="8"/>
        <rFont val="Arial"/>
        <family val="2"/>
      </rPr>
      <t>4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</si>
  <si>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Over-the-year percentage change is the percentage change of GGS employment from 2010 to 2011.  This value is derived by dividing the change in GGS employment by the 2010 GGS employment. </t>
    </r>
  </si>
  <si>
    <t>NOTE: GGS data for 2010 have been revised to incorporate methodological changes explained in the Technical Note.  Please also note data may not add to total due to rounding.</t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</si>
  <si>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Source: Quarterly Census of Employment and Wages (QCEW) annual average.</t>
    </r>
  </si>
  <si>
    <t xml:space="preserve">Pass test of significance* </t>
  </si>
  <si>
    <t>Level</t>
  </si>
  <si>
    <t>Rate</t>
  </si>
  <si>
    <t>YES</t>
  </si>
  <si>
    <t xml:space="preserve">* Significant over-the-year changes are calculated at a 90 percent confidence level.  </t>
  </si>
  <si>
    <t/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</si>
  <si>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GGS employment is the number of jobs related to the production of Green Goods and Services. This table reflects total ownership.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</si>
</sst>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mbria"/>
      <family val="1"/>
    </font>
    <font>
      <b/>
      <sz val="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 style="medium"/>
      <right style="thin"/>
      <top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>
        <color indexed="63"/>
      </left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3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3" fontId="42" fillId="0" borderId="10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0" fontId="44" fillId="0" borderId="0" xfId="0" applyFont="1" applyAlignment="1">
      <alignment/>
    </xf>
    <xf numFmtId="164" fontId="43" fillId="0" borderId="0" xfId="0" applyNumberFormat="1" applyFont="1" applyAlignment="1">
      <alignment/>
    </xf>
    <xf numFmtId="164" fontId="41" fillId="0" borderId="12" xfId="0" applyNumberFormat="1" applyFont="1" applyBorder="1" applyAlignment="1">
      <alignment horizontal="center" vertical="center" wrapText="1"/>
    </xf>
    <xf numFmtId="3" fontId="41" fillId="0" borderId="13" xfId="0" applyNumberFormat="1" applyFont="1" applyBorder="1" applyAlignment="1">
      <alignment/>
    </xf>
    <xf numFmtId="3" fontId="41" fillId="0" borderId="14" xfId="0" applyNumberFormat="1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/>
    </xf>
    <xf numFmtId="3" fontId="41" fillId="0" borderId="16" xfId="0" applyNumberFormat="1" applyFont="1" applyBorder="1" applyAlignment="1">
      <alignment horizontal="center" vertical="center" wrapText="1"/>
    </xf>
    <xf numFmtId="0" fontId="42" fillId="0" borderId="17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3" fontId="41" fillId="0" borderId="19" xfId="0" applyNumberFormat="1" applyFont="1" applyBorder="1" applyAlignment="1">
      <alignment horizontal="center" vertical="center" wrapText="1"/>
    </xf>
    <xf numFmtId="165" fontId="41" fillId="0" borderId="20" xfId="0" applyNumberFormat="1" applyFont="1" applyBorder="1" applyAlignment="1">
      <alignment/>
    </xf>
    <xf numFmtId="165" fontId="41" fillId="0" borderId="0" xfId="0" applyNumberFormat="1" applyFont="1" applyBorder="1" applyAlignment="1">
      <alignment/>
    </xf>
    <xf numFmtId="0" fontId="41" fillId="0" borderId="17" xfId="0" applyFont="1" applyBorder="1" applyAlignment="1">
      <alignment horizontal="center" vertical="center" wrapText="1"/>
    </xf>
    <xf numFmtId="3" fontId="41" fillId="0" borderId="21" xfId="0" applyNumberFormat="1" applyFont="1" applyBorder="1" applyAlignment="1">
      <alignment horizontal="center" vertical="center" wrapText="1"/>
    </xf>
    <xf numFmtId="164" fontId="41" fillId="0" borderId="19" xfId="0" applyNumberFormat="1" applyFont="1" applyBorder="1" applyAlignment="1">
      <alignment horizontal="center" vertical="center" wrapText="1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5" xfId="0" applyNumberFormat="1" applyFont="1" applyBorder="1" applyAlignment="1">
      <alignment/>
    </xf>
    <xf numFmtId="3" fontId="41" fillId="0" borderId="12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3" fontId="42" fillId="0" borderId="10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3" fontId="41" fillId="0" borderId="15" xfId="0" applyNumberFormat="1" applyFont="1" applyBorder="1" applyAlignment="1">
      <alignment/>
    </xf>
    <xf numFmtId="3" fontId="42" fillId="0" borderId="15" xfId="0" applyNumberFormat="1" applyFont="1" applyBorder="1" applyAlignment="1">
      <alignment/>
    </xf>
    <xf numFmtId="0" fontId="41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65" fontId="42" fillId="0" borderId="19" xfId="0" applyNumberFormat="1" applyFont="1" applyBorder="1" applyAlignment="1">
      <alignment horizontal="center"/>
    </xf>
    <xf numFmtId="165" fontId="41" fillId="0" borderId="19" xfId="0" applyNumberFormat="1" applyFont="1" applyBorder="1" applyAlignment="1">
      <alignment horizontal="center"/>
    </xf>
    <xf numFmtId="166" fontId="42" fillId="0" borderId="19" xfId="0" applyNumberFormat="1" applyFont="1" applyBorder="1" applyAlignment="1">
      <alignment horizontal="center"/>
    </xf>
    <xf numFmtId="166" fontId="41" fillId="0" borderId="19" xfId="0" applyNumberFormat="1" applyFont="1" applyBorder="1" applyAlignment="1">
      <alignment horizontal="center"/>
    </xf>
    <xf numFmtId="165" fontId="41" fillId="0" borderId="20" xfId="0" applyNumberFormat="1" applyFont="1" applyBorder="1" applyAlignment="1">
      <alignment horizontal="center"/>
    </xf>
    <xf numFmtId="3" fontId="41" fillId="0" borderId="20" xfId="0" applyNumberFormat="1" applyFont="1" applyBorder="1" applyAlignment="1">
      <alignment horizontal="center"/>
    </xf>
    <xf numFmtId="0" fontId="41" fillId="0" borderId="22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24" xfId="0" applyFont="1" applyBorder="1" applyAlignment="1">
      <alignment horizontal="right"/>
    </xf>
    <xf numFmtId="0" fontId="41" fillId="0" borderId="22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3" fontId="41" fillId="0" borderId="25" xfId="0" applyNumberFormat="1" applyFont="1" applyBorder="1" applyAlignment="1">
      <alignment horizontal="center"/>
    </xf>
    <xf numFmtId="3" fontId="41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1" fillId="0" borderId="26" xfId="0" applyNumberFormat="1" applyFont="1" applyBorder="1" applyAlignment="1">
      <alignment horizontal="center" vertical="center" wrapText="1"/>
    </xf>
    <xf numFmtId="0" fontId="41" fillId="0" borderId="27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NumberFormat="1" applyFont="1" applyBorder="1" applyAlignment="1">
      <alignment horizontal="center" vertical="center"/>
    </xf>
    <xf numFmtId="0" fontId="41" fillId="0" borderId="31" xfId="0" applyNumberFormat="1" applyFont="1" applyBorder="1" applyAlignment="1">
      <alignment horizontal="center" vertical="center"/>
    </xf>
    <xf numFmtId="0" fontId="41" fillId="0" borderId="32" xfId="0" applyNumberFormat="1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3" fontId="41" fillId="0" borderId="27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Layout" zoomScale="110" zoomScalePageLayoutView="110" workbookViewId="0" topLeftCell="A1">
      <selection activeCell="B66" sqref="B66"/>
    </sheetView>
  </sheetViews>
  <sheetFormatPr defaultColWidth="9.140625" defaultRowHeight="15"/>
  <cols>
    <col min="1" max="1" width="14.140625" style="7" customWidth="1"/>
    <col min="2" max="2" width="10.421875" style="8" customWidth="1"/>
    <col min="3" max="3" width="8.8515625" style="10" customWidth="1"/>
    <col min="4" max="4" width="10.421875" style="8" customWidth="1"/>
    <col min="5" max="5" width="10.421875" style="7" customWidth="1"/>
    <col min="6" max="6" width="8.8515625" style="7" customWidth="1"/>
    <col min="7" max="8" width="10.421875" style="7" customWidth="1"/>
    <col min="9" max="9" width="9.28125" style="7" customWidth="1"/>
    <col min="10" max="10" width="8.00390625" style="28" customWidth="1"/>
    <col min="11" max="16384" width="9.140625" style="7" customWidth="1"/>
  </cols>
  <sheetData>
    <row r="1" spans="1:12" ht="22.5" customHeight="1">
      <c r="A1" s="55" t="s">
        <v>0</v>
      </c>
      <c r="B1" s="57">
        <v>2010</v>
      </c>
      <c r="C1" s="58"/>
      <c r="D1" s="59"/>
      <c r="E1" s="57">
        <v>2011</v>
      </c>
      <c r="F1" s="58"/>
      <c r="G1" s="59"/>
      <c r="H1" s="60" t="s">
        <v>58</v>
      </c>
      <c r="I1" s="61"/>
      <c r="J1" s="61"/>
      <c r="K1" s="52" t="s">
        <v>63</v>
      </c>
      <c r="L1" s="53"/>
    </row>
    <row r="2" spans="1:12" ht="47.25" customHeight="1" thickBot="1">
      <c r="A2" s="56"/>
      <c r="B2" s="15" t="s">
        <v>53</v>
      </c>
      <c r="C2" s="11" t="s">
        <v>54</v>
      </c>
      <c r="D2" s="13" t="s">
        <v>55</v>
      </c>
      <c r="E2" s="15" t="s">
        <v>53</v>
      </c>
      <c r="F2" s="11" t="s">
        <v>54</v>
      </c>
      <c r="G2" s="13" t="s">
        <v>55</v>
      </c>
      <c r="H2" s="15" t="s">
        <v>53</v>
      </c>
      <c r="I2" s="11" t="s">
        <v>59</v>
      </c>
      <c r="J2" s="27" t="s">
        <v>57</v>
      </c>
      <c r="K2" s="15" t="s">
        <v>64</v>
      </c>
      <c r="L2" s="11" t="s">
        <v>65</v>
      </c>
    </row>
    <row r="3" spans="1:12" ht="6" customHeight="1">
      <c r="A3" s="22"/>
      <c r="B3" s="23"/>
      <c r="C3" s="24"/>
      <c r="D3" s="25"/>
      <c r="E3" s="23"/>
      <c r="F3" s="24"/>
      <c r="G3" s="25"/>
      <c r="H3" s="23"/>
      <c r="I3" s="24"/>
      <c r="J3" s="19"/>
      <c r="K3" s="45"/>
      <c r="L3" s="44"/>
    </row>
    <row r="4" spans="1:12" s="9" customFormat="1" ht="11.25">
      <c r="A4" s="16" t="s">
        <v>1</v>
      </c>
      <c r="B4" s="29">
        <v>3243533</v>
      </c>
      <c r="C4" s="37">
        <v>2.5</v>
      </c>
      <c r="D4" s="32">
        <v>127820442</v>
      </c>
      <c r="E4" s="4">
        <v>3401279</v>
      </c>
      <c r="F4" s="37">
        <v>2.6</v>
      </c>
      <c r="G4" s="14">
        <v>129411095</v>
      </c>
      <c r="H4" s="4">
        <f>IF(OR(B4=0,E4=0),"",E4-B4)</f>
        <v>157746</v>
      </c>
      <c r="I4" s="37">
        <f>IF(OR(B4=0,E4=0),"",H4*100/B4)</f>
        <v>4.863400495694047</v>
      </c>
      <c r="J4" s="39">
        <f>IF(OR(C4=0,F4=0),"",F4-C4)</f>
        <v>0.10000000000000009</v>
      </c>
      <c r="K4" s="46" t="s">
        <v>66</v>
      </c>
      <c r="L4" s="47" t="s">
        <v>66</v>
      </c>
    </row>
    <row r="5" spans="1:12" ht="11.25">
      <c r="A5" s="17" t="s">
        <v>2</v>
      </c>
      <c r="B5" s="30">
        <v>51372</v>
      </c>
      <c r="C5" s="38">
        <v>2.8</v>
      </c>
      <c r="D5" s="31">
        <v>1813155</v>
      </c>
      <c r="E5" s="5">
        <v>54077</v>
      </c>
      <c r="F5" s="38">
        <v>3</v>
      </c>
      <c r="G5" s="26">
        <v>1813497</v>
      </c>
      <c r="H5" s="5">
        <f>IF(OR(B5=0,E5=0),"",E5-B5)</f>
        <v>2705</v>
      </c>
      <c r="I5" s="38">
        <f>IF(OR(B5=0,E5=0),"",H5*100/B5)</f>
        <v>5.265514287938955</v>
      </c>
      <c r="J5" s="40">
        <f>IF(OR(C5=0,F5=0),"",F5-C5)</f>
        <v>0.20000000000000018</v>
      </c>
      <c r="K5" s="46" t="s">
        <v>68</v>
      </c>
      <c r="L5" s="48" t="s">
        <v>68</v>
      </c>
    </row>
    <row r="6" spans="1:12" ht="11.25">
      <c r="A6" s="17" t="s">
        <v>3</v>
      </c>
      <c r="B6" s="30">
        <v>11999</v>
      </c>
      <c r="C6" s="38">
        <v>3.8</v>
      </c>
      <c r="D6" s="31">
        <v>316691</v>
      </c>
      <c r="E6" s="5">
        <v>12119</v>
      </c>
      <c r="F6" s="38">
        <v>3.8</v>
      </c>
      <c r="G6" s="26">
        <v>322084</v>
      </c>
      <c r="H6" s="5">
        <f aca="true" t="shared" si="0" ref="H6:H55">IF(OR(B6=0,E6=0),"",E6-B6)</f>
        <v>120</v>
      </c>
      <c r="I6" s="38">
        <f aca="true" t="shared" si="1" ref="I6:I55">IF(OR(B6=0,E6=0),"",H6*100/B6)</f>
        <v>1.0000833402783564</v>
      </c>
      <c r="J6" s="40">
        <f aca="true" t="shared" si="2" ref="J6:J55">IF(OR(C6=0,F6=0),"",F6-C6)</f>
        <v>0</v>
      </c>
      <c r="K6" s="46" t="s">
        <v>68</v>
      </c>
      <c r="L6" s="48" t="s">
        <v>68</v>
      </c>
    </row>
    <row r="7" spans="1:12" ht="11.25">
      <c r="A7" s="17" t="s">
        <v>4</v>
      </c>
      <c r="B7" s="30">
        <v>43161</v>
      </c>
      <c r="C7" s="38">
        <v>1.8</v>
      </c>
      <c r="D7" s="31">
        <v>2356789</v>
      </c>
      <c r="E7" s="5">
        <v>48851</v>
      </c>
      <c r="F7" s="38">
        <v>2.1</v>
      </c>
      <c r="G7" s="26">
        <v>2378248</v>
      </c>
      <c r="H7" s="5">
        <f t="shared" si="0"/>
        <v>5690</v>
      </c>
      <c r="I7" s="38">
        <f t="shared" si="1"/>
        <v>13.183197794305045</v>
      </c>
      <c r="J7" s="40">
        <f t="shared" si="2"/>
        <v>0.30000000000000004</v>
      </c>
      <c r="K7" s="46" t="s">
        <v>68</v>
      </c>
      <c r="L7" s="48" t="s">
        <v>68</v>
      </c>
    </row>
    <row r="8" spans="1:12" ht="11.25">
      <c r="A8" s="17" t="s">
        <v>5</v>
      </c>
      <c r="B8" s="30">
        <v>32311</v>
      </c>
      <c r="C8" s="38">
        <v>2.8</v>
      </c>
      <c r="D8" s="31">
        <v>1134071</v>
      </c>
      <c r="E8" s="5">
        <v>33420</v>
      </c>
      <c r="F8" s="38">
        <v>2.9</v>
      </c>
      <c r="G8" s="26">
        <v>1139682</v>
      </c>
      <c r="H8" s="5">
        <f t="shared" si="0"/>
        <v>1109</v>
      </c>
      <c r="I8" s="38">
        <f t="shared" si="1"/>
        <v>3.432267648788338</v>
      </c>
      <c r="J8" s="40">
        <f t="shared" si="2"/>
        <v>0.10000000000000009</v>
      </c>
      <c r="K8" s="46" t="s">
        <v>68</v>
      </c>
      <c r="L8" s="48" t="s">
        <v>68</v>
      </c>
    </row>
    <row r="9" spans="1:12" ht="11.25">
      <c r="A9" s="17" t="s">
        <v>6</v>
      </c>
      <c r="B9" s="30">
        <v>342879</v>
      </c>
      <c r="C9" s="38">
        <v>2.4</v>
      </c>
      <c r="D9" s="31">
        <v>14414461</v>
      </c>
      <c r="E9" s="5">
        <v>360245</v>
      </c>
      <c r="F9" s="38">
        <v>2.5</v>
      </c>
      <c r="G9" s="26">
        <v>14567128</v>
      </c>
      <c r="H9" s="5">
        <f t="shared" si="0"/>
        <v>17366</v>
      </c>
      <c r="I9" s="38">
        <f t="shared" si="1"/>
        <v>5.064760454854336</v>
      </c>
      <c r="J9" s="40">
        <f t="shared" si="2"/>
        <v>0.10000000000000009</v>
      </c>
      <c r="K9" s="46" t="s">
        <v>68</v>
      </c>
      <c r="L9" s="48" t="s">
        <v>68</v>
      </c>
    </row>
    <row r="10" spans="1:12" ht="11.25">
      <c r="A10" s="17" t="s">
        <v>7</v>
      </c>
      <c r="B10" s="30">
        <v>72657</v>
      </c>
      <c r="C10" s="38">
        <v>3.3</v>
      </c>
      <c r="D10" s="31">
        <v>2176986</v>
      </c>
      <c r="E10" s="5">
        <v>72629</v>
      </c>
      <c r="F10" s="38">
        <v>3.3</v>
      </c>
      <c r="G10" s="26">
        <v>2213059</v>
      </c>
      <c r="H10" s="5">
        <f t="shared" si="0"/>
        <v>-28</v>
      </c>
      <c r="I10" s="38">
        <f t="shared" si="1"/>
        <v>-0.038537236604869456</v>
      </c>
      <c r="J10" s="40">
        <f t="shared" si="2"/>
        <v>0</v>
      </c>
      <c r="K10" s="46" t="s">
        <v>68</v>
      </c>
      <c r="L10" s="48" t="s">
        <v>68</v>
      </c>
    </row>
    <row r="11" spans="1:12" ht="11.25">
      <c r="A11" s="17" t="s">
        <v>8</v>
      </c>
      <c r="B11" s="30">
        <v>41385</v>
      </c>
      <c r="C11" s="38">
        <v>2.6</v>
      </c>
      <c r="D11" s="31">
        <v>1595713</v>
      </c>
      <c r="E11" s="5">
        <v>43722</v>
      </c>
      <c r="F11" s="38">
        <v>2.7</v>
      </c>
      <c r="G11" s="26">
        <v>1612292</v>
      </c>
      <c r="H11" s="5">
        <f t="shared" si="0"/>
        <v>2337</v>
      </c>
      <c r="I11" s="38">
        <f t="shared" si="1"/>
        <v>5.6469735411380935</v>
      </c>
      <c r="J11" s="40">
        <f t="shared" si="2"/>
        <v>0.10000000000000009</v>
      </c>
      <c r="K11" s="46" t="s">
        <v>68</v>
      </c>
      <c r="L11" s="48" t="s">
        <v>68</v>
      </c>
    </row>
    <row r="12" spans="1:12" ht="11.25">
      <c r="A12" s="17" t="s">
        <v>9</v>
      </c>
      <c r="B12" s="30">
        <v>8973</v>
      </c>
      <c r="C12" s="38">
        <v>2.2</v>
      </c>
      <c r="D12" s="31">
        <v>399078</v>
      </c>
      <c r="E12" s="5">
        <v>9872</v>
      </c>
      <c r="F12" s="38">
        <v>2.4</v>
      </c>
      <c r="G12" s="26">
        <v>402959</v>
      </c>
      <c r="H12" s="5">
        <f t="shared" si="0"/>
        <v>899</v>
      </c>
      <c r="I12" s="38">
        <f t="shared" si="1"/>
        <v>10.01894572606709</v>
      </c>
      <c r="J12" s="40">
        <f t="shared" si="2"/>
        <v>0.19999999999999973</v>
      </c>
      <c r="K12" s="46" t="s">
        <v>68</v>
      </c>
      <c r="L12" s="48" t="s">
        <v>68</v>
      </c>
    </row>
    <row r="13" spans="1:12" ht="11.25">
      <c r="A13" s="17" t="s">
        <v>10</v>
      </c>
      <c r="B13" s="30">
        <v>33742</v>
      </c>
      <c r="C13" s="38">
        <v>4.9</v>
      </c>
      <c r="D13" s="31">
        <v>693274</v>
      </c>
      <c r="E13" s="5">
        <v>35799</v>
      </c>
      <c r="F13" s="38">
        <v>5.1</v>
      </c>
      <c r="G13" s="26">
        <v>707359</v>
      </c>
      <c r="H13" s="5">
        <f t="shared" si="0"/>
        <v>2057</v>
      </c>
      <c r="I13" s="38">
        <f t="shared" si="1"/>
        <v>6.096259854187659</v>
      </c>
      <c r="J13" s="40">
        <f t="shared" si="2"/>
        <v>0.1999999999999993</v>
      </c>
      <c r="K13" s="46" t="s">
        <v>68</v>
      </c>
      <c r="L13" s="48" t="s">
        <v>68</v>
      </c>
    </row>
    <row r="14" spans="1:12" ht="11.25">
      <c r="A14" s="17" t="s">
        <v>11</v>
      </c>
      <c r="B14" s="30">
        <v>108948</v>
      </c>
      <c r="C14" s="38">
        <v>1.5</v>
      </c>
      <c r="D14" s="31">
        <v>7109630</v>
      </c>
      <c r="E14" s="5">
        <v>117433</v>
      </c>
      <c r="F14" s="38">
        <v>1.6</v>
      </c>
      <c r="G14" s="26">
        <v>7195232</v>
      </c>
      <c r="H14" s="5">
        <f t="shared" si="0"/>
        <v>8485</v>
      </c>
      <c r="I14" s="38">
        <f t="shared" si="1"/>
        <v>7.7881191026911925</v>
      </c>
      <c r="J14" s="40">
        <f t="shared" si="2"/>
        <v>0.10000000000000009</v>
      </c>
      <c r="K14" s="46" t="s">
        <v>68</v>
      </c>
      <c r="L14" s="48" t="s">
        <v>68</v>
      </c>
    </row>
    <row r="15" spans="1:12" ht="11.25">
      <c r="A15" s="17" t="s">
        <v>12</v>
      </c>
      <c r="B15" s="30">
        <v>79680</v>
      </c>
      <c r="C15" s="38">
        <v>2.1</v>
      </c>
      <c r="D15" s="31">
        <v>3753934</v>
      </c>
      <c r="E15" s="5">
        <v>84356</v>
      </c>
      <c r="F15" s="38">
        <v>2.2</v>
      </c>
      <c r="G15" s="26">
        <v>3792209</v>
      </c>
      <c r="H15" s="5">
        <f t="shared" si="0"/>
        <v>4676</v>
      </c>
      <c r="I15" s="38">
        <f t="shared" si="1"/>
        <v>5.868473895582329</v>
      </c>
      <c r="J15" s="40">
        <f t="shared" si="2"/>
        <v>0.10000000000000009</v>
      </c>
      <c r="K15" s="46" t="s">
        <v>68</v>
      </c>
      <c r="L15" s="48" t="s">
        <v>68</v>
      </c>
    </row>
    <row r="16" spans="1:12" ht="11.25">
      <c r="A16" s="17" t="s">
        <v>13</v>
      </c>
      <c r="B16" s="30">
        <v>15528</v>
      </c>
      <c r="C16" s="38">
        <v>2.6</v>
      </c>
      <c r="D16" s="31">
        <v>586772</v>
      </c>
      <c r="E16" s="5">
        <v>17596</v>
      </c>
      <c r="F16" s="38">
        <v>3</v>
      </c>
      <c r="G16" s="26">
        <v>593668</v>
      </c>
      <c r="H16" s="5">
        <f t="shared" si="0"/>
        <v>2068</v>
      </c>
      <c r="I16" s="38">
        <f t="shared" si="1"/>
        <v>13.317877382792375</v>
      </c>
      <c r="J16" s="40">
        <f t="shared" si="2"/>
        <v>0.3999999999999999</v>
      </c>
      <c r="K16" s="46"/>
      <c r="L16" s="48" t="s">
        <v>68</v>
      </c>
    </row>
    <row r="17" spans="1:12" ht="11.25">
      <c r="A17" s="17" t="s">
        <v>14</v>
      </c>
      <c r="B17" s="30">
        <v>23676</v>
      </c>
      <c r="C17" s="38">
        <v>3.9</v>
      </c>
      <c r="D17" s="31">
        <v>605571</v>
      </c>
      <c r="E17" s="5">
        <v>24250</v>
      </c>
      <c r="F17" s="38">
        <v>4</v>
      </c>
      <c r="G17" s="26">
        <v>607504</v>
      </c>
      <c r="H17" s="5">
        <f t="shared" si="0"/>
        <v>574</v>
      </c>
      <c r="I17" s="38">
        <f t="shared" si="1"/>
        <v>2.4243960128400066</v>
      </c>
      <c r="J17" s="40">
        <f t="shared" si="2"/>
        <v>0.10000000000000009</v>
      </c>
      <c r="K17" s="46" t="s">
        <v>68</v>
      </c>
      <c r="L17" s="48" t="s">
        <v>68</v>
      </c>
    </row>
    <row r="18" spans="1:12" ht="11.25">
      <c r="A18" s="17" t="s">
        <v>15</v>
      </c>
      <c r="B18" s="30">
        <v>134153</v>
      </c>
      <c r="C18" s="38">
        <v>2.4</v>
      </c>
      <c r="D18" s="31">
        <v>5502322</v>
      </c>
      <c r="E18" s="5">
        <v>136447</v>
      </c>
      <c r="F18" s="38">
        <v>2.5</v>
      </c>
      <c r="G18" s="26">
        <v>5566648</v>
      </c>
      <c r="H18" s="5">
        <f t="shared" si="0"/>
        <v>2294</v>
      </c>
      <c r="I18" s="38">
        <f t="shared" si="1"/>
        <v>1.7099878496940062</v>
      </c>
      <c r="J18" s="40">
        <f t="shared" si="2"/>
        <v>0.10000000000000009</v>
      </c>
      <c r="K18" s="46" t="s">
        <v>68</v>
      </c>
      <c r="L18" s="48" t="s">
        <v>68</v>
      </c>
    </row>
    <row r="19" spans="1:12" ht="11.25">
      <c r="A19" s="17" t="s">
        <v>16</v>
      </c>
      <c r="B19" s="30">
        <v>68108</v>
      </c>
      <c r="C19" s="38">
        <v>2.5</v>
      </c>
      <c r="D19" s="31">
        <v>2709831</v>
      </c>
      <c r="E19" s="5">
        <v>70156</v>
      </c>
      <c r="F19" s="38">
        <v>2.5</v>
      </c>
      <c r="G19" s="26">
        <v>2755826</v>
      </c>
      <c r="H19" s="5">
        <f t="shared" si="0"/>
        <v>2048</v>
      </c>
      <c r="I19" s="38">
        <f t="shared" si="1"/>
        <v>3.006988899982381</v>
      </c>
      <c r="J19" s="40">
        <f t="shared" si="2"/>
        <v>0</v>
      </c>
      <c r="K19" s="46" t="s">
        <v>68</v>
      </c>
      <c r="L19" s="48" t="s">
        <v>68</v>
      </c>
    </row>
    <row r="20" spans="1:12" ht="11.25">
      <c r="A20" s="17" t="s">
        <v>17</v>
      </c>
      <c r="B20" s="30">
        <v>40540</v>
      </c>
      <c r="C20" s="38">
        <v>2.8</v>
      </c>
      <c r="D20" s="31">
        <v>1436340</v>
      </c>
      <c r="E20" s="5">
        <v>43791</v>
      </c>
      <c r="F20" s="38">
        <v>3</v>
      </c>
      <c r="G20" s="26">
        <v>1452769</v>
      </c>
      <c r="H20" s="5">
        <f t="shared" si="0"/>
        <v>3251</v>
      </c>
      <c r="I20" s="38">
        <f t="shared" si="1"/>
        <v>8.019240256536754</v>
      </c>
      <c r="J20" s="40">
        <f t="shared" si="2"/>
        <v>0.20000000000000018</v>
      </c>
      <c r="K20" s="46" t="s">
        <v>68</v>
      </c>
      <c r="L20" s="48" t="s">
        <v>68</v>
      </c>
    </row>
    <row r="21" spans="1:12" ht="11.25">
      <c r="A21" s="17" t="s">
        <v>18</v>
      </c>
      <c r="B21" s="30">
        <v>26339</v>
      </c>
      <c r="C21" s="38">
        <v>2</v>
      </c>
      <c r="D21" s="31">
        <v>1297779</v>
      </c>
      <c r="E21" s="5">
        <v>25632</v>
      </c>
      <c r="F21" s="38">
        <v>2</v>
      </c>
      <c r="G21" s="26">
        <v>1303799</v>
      </c>
      <c r="H21" s="5">
        <f t="shared" si="0"/>
        <v>-707</v>
      </c>
      <c r="I21" s="38">
        <f t="shared" si="1"/>
        <v>-2.684232506928889</v>
      </c>
      <c r="J21" s="40">
        <f t="shared" si="2"/>
        <v>0</v>
      </c>
      <c r="K21" s="46" t="s">
        <v>68</v>
      </c>
      <c r="L21" s="48" t="s">
        <v>68</v>
      </c>
    </row>
    <row r="22" spans="1:12" ht="11.25">
      <c r="A22" s="17" t="s">
        <v>19</v>
      </c>
      <c r="B22" s="30">
        <v>40726</v>
      </c>
      <c r="C22" s="38">
        <v>2.4</v>
      </c>
      <c r="D22" s="31">
        <v>1712178</v>
      </c>
      <c r="E22" s="5">
        <v>43027</v>
      </c>
      <c r="F22" s="38">
        <v>2.5</v>
      </c>
      <c r="G22" s="26">
        <v>1734503</v>
      </c>
      <c r="H22" s="5">
        <f t="shared" si="0"/>
        <v>2301</v>
      </c>
      <c r="I22" s="38">
        <f t="shared" si="1"/>
        <v>5.649953346756372</v>
      </c>
      <c r="J22" s="40">
        <f t="shared" si="2"/>
        <v>0.10000000000000009</v>
      </c>
      <c r="K22" s="46" t="s">
        <v>68</v>
      </c>
      <c r="L22" s="48" t="s">
        <v>68</v>
      </c>
    </row>
    <row r="23" spans="1:12" ht="11.25">
      <c r="A23" s="17" t="s">
        <v>20</v>
      </c>
      <c r="B23" s="30">
        <v>43808</v>
      </c>
      <c r="C23" s="38">
        <v>2.4</v>
      </c>
      <c r="D23" s="31">
        <v>1832357</v>
      </c>
      <c r="E23" s="5">
        <v>44373</v>
      </c>
      <c r="F23" s="38">
        <v>2.4</v>
      </c>
      <c r="G23" s="26">
        <v>1848399</v>
      </c>
      <c r="H23" s="5">
        <f t="shared" si="0"/>
        <v>565</v>
      </c>
      <c r="I23" s="38">
        <f t="shared" si="1"/>
        <v>1.2897187728268809</v>
      </c>
      <c r="J23" s="40">
        <f t="shared" si="2"/>
        <v>0</v>
      </c>
      <c r="K23" s="46" t="s">
        <v>68</v>
      </c>
      <c r="L23" s="48" t="s">
        <v>68</v>
      </c>
    </row>
    <row r="24" spans="1:12" ht="11.25">
      <c r="A24" s="17" t="s">
        <v>21</v>
      </c>
      <c r="B24" s="30">
        <v>15352</v>
      </c>
      <c r="C24" s="38">
        <v>2.7</v>
      </c>
      <c r="D24" s="31">
        <v>577790</v>
      </c>
      <c r="E24" s="5">
        <v>16951</v>
      </c>
      <c r="F24" s="38">
        <v>2.9</v>
      </c>
      <c r="G24" s="26">
        <v>579838</v>
      </c>
      <c r="H24" s="5">
        <f t="shared" si="0"/>
        <v>1599</v>
      </c>
      <c r="I24" s="38">
        <f t="shared" si="1"/>
        <v>10.41558103178739</v>
      </c>
      <c r="J24" s="40">
        <f t="shared" si="2"/>
        <v>0.19999999999999973</v>
      </c>
      <c r="K24" s="46" t="s">
        <v>68</v>
      </c>
      <c r="L24" s="48" t="s">
        <v>68</v>
      </c>
    </row>
    <row r="25" spans="1:12" ht="11.25">
      <c r="A25" s="17" t="s">
        <v>22</v>
      </c>
      <c r="B25" s="30">
        <v>77346</v>
      </c>
      <c r="C25" s="38">
        <v>3.2</v>
      </c>
      <c r="D25" s="31">
        <v>2453197</v>
      </c>
      <c r="E25" s="5">
        <v>91489</v>
      </c>
      <c r="F25" s="38">
        <v>3.7</v>
      </c>
      <c r="G25" s="26">
        <v>2478505</v>
      </c>
      <c r="H25" s="5">
        <f t="shared" si="0"/>
        <v>14143</v>
      </c>
      <c r="I25" s="38">
        <f t="shared" si="1"/>
        <v>18.285367051948388</v>
      </c>
      <c r="J25" s="40">
        <f t="shared" si="2"/>
        <v>0.5</v>
      </c>
      <c r="K25" s="46" t="s">
        <v>66</v>
      </c>
      <c r="L25" s="48" t="s">
        <v>66</v>
      </c>
    </row>
    <row r="26" spans="1:12" ht="11.25">
      <c r="A26" s="17" t="s">
        <v>23</v>
      </c>
      <c r="B26" s="30">
        <v>84198</v>
      </c>
      <c r="C26" s="38">
        <v>2.7</v>
      </c>
      <c r="D26" s="31">
        <v>3149169</v>
      </c>
      <c r="E26" s="5">
        <v>88924</v>
      </c>
      <c r="F26" s="38">
        <v>2.8</v>
      </c>
      <c r="G26" s="26">
        <v>3189753</v>
      </c>
      <c r="H26" s="5">
        <f t="shared" si="0"/>
        <v>4726</v>
      </c>
      <c r="I26" s="38">
        <f t="shared" si="1"/>
        <v>5.612959927789259</v>
      </c>
      <c r="J26" s="40">
        <f t="shared" si="2"/>
        <v>0.09999999999999964</v>
      </c>
      <c r="K26" s="46" t="s">
        <v>68</v>
      </c>
      <c r="L26" s="48" t="s">
        <v>68</v>
      </c>
    </row>
    <row r="27" spans="1:12" ht="11.25">
      <c r="A27" s="17" t="s">
        <v>24</v>
      </c>
      <c r="B27" s="30">
        <v>85228</v>
      </c>
      <c r="C27" s="38">
        <v>2.3</v>
      </c>
      <c r="D27" s="31">
        <v>3770225</v>
      </c>
      <c r="E27" s="5">
        <v>82644</v>
      </c>
      <c r="F27" s="38">
        <v>2.1</v>
      </c>
      <c r="G27" s="26">
        <v>3854837</v>
      </c>
      <c r="H27" s="5">
        <f t="shared" si="0"/>
        <v>-2584</v>
      </c>
      <c r="I27" s="38">
        <f t="shared" si="1"/>
        <v>-3.031867461397663</v>
      </c>
      <c r="J27" s="40">
        <f t="shared" si="2"/>
        <v>-0.19999999999999973</v>
      </c>
      <c r="K27" s="46" t="s">
        <v>68</v>
      </c>
      <c r="L27" s="48" t="s">
        <v>68</v>
      </c>
    </row>
    <row r="28" spans="1:12" ht="11.25">
      <c r="A28" s="17" t="s">
        <v>25</v>
      </c>
      <c r="B28" s="30">
        <v>78709</v>
      </c>
      <c r="C28" s="38">
        <v>3.1</v>
      </c>
      <c r="D28" s="31">
        <v>2558310</v>
      </c>
      <c r="E28" s="5">
        <v>75302</v>
      </c>
      <c r="F28" s="38">
        <v>2.9</v>
      </c>
      <c r="G28" s="26">
        <v>2602988</v>
      </c>
      <c r="H28" s="5">
        <f t="shared" si="0"/>
        <v>-3407</v>
      </c>
      <c r="I28" s="38">
        <f t="shared" si="1"/>
        <v>-4.328602828139094</v>
      </c>
      <c r="J28" s="40">
        <f t="shared" si="2"/>
        <v>-0.20000000000000018</v>
      </c>
      <c r="K28" s="46" t="s">
        <v>68</v>
      </c>
      <c r="L28" s="48" t="s">
        <v>68</v>
      </c>
    </row>
    <row r="29" spans="1:12" ht="11.25">
      <c r="A29" s="17" t="s">
        <v>26</v>
      </c>
      <c r="B29" s="30">
        <v>21167</v>
      </c>
      <c r="C29" s="38">
        <v>2</v>
      </c>
      <c r="D29" s="31">
        <v>1074617</v>
      </c>
      <c r="E29" s="5">
        <v>21933</v>
      </c>
      <c r="F29" s="38">
        <v>2</v>
      </c>
      <c r="G29" s="26">
        <v>1076488</v>
      </c>
      <c r="H29" s="5">
        <f t="shared" si="0"/>
        <v>766</v>
      </c>
      <c r="I29" s="38">
        <f t="shared" si="1"/>
        <v>3.618840648178769</v>
      </c>
      <c r="J29" s="40">
        <f t="shared" si="2"/>
        <v>0</v>
      </c>
      <c r="K29" s="46" t="s">
        <v>68</v>
      </c>
      <c r="L29" s="48" t="s">
        <v>68</v>
      </c>
    </row>
    <row r="30" spans="1:12" ht="11.25">
      <c r="A30" s="17" t="s">
        <v>27</v>
      </c>
      <c r="B30" s="30">
        <v>65271</v>
      </c>
      <c r="C30" s="38">
        <v>2.5</v>
      </c>
      <c r="D30" s="31">
        <v>2573703</v>
      </c>
      <c r="E30" s="5">
        <v>68534</v>
      </c>
      <c r="F30" s="38">
        <v>2.7</v>
      </c>
      <c r="G30" s="26">
        <v>2585009</v>
      </c>
      <c r="H30" s="5">
        <f t="shared" si="0"/>
        <v>3263</v>
      </c>
      <c r="I30" s="38">
        <f t="shared" si="1"/>
        <v>4.999157359317308</v>
      </c>
      <c r="J30" s="40">
        <f t="shared" si="2"/>
        <v>0.20000000000000018</v>
      </c>
      <c r="K30" s="46" t="s">
        <v>68</v>
      </c>
      <c r="L30" s="48" t="s">
        <v>68</v>
      </c>
    </row>
    <row r="31" spans="1:12" ht="11.25">
      <c r="A31" s="17" t="s">
        <v>28</v>
      </c>
      <c r="B31" s="30">
        <v>14596</v>
      </c>
      <c r="C31" s="38">
        <v>3.5</v>
      </c>
      <c r="D31" s="31">
        <v>419231</v>
      </c>
      <c r="E31" s="5">
        <v>14306</v>
      </c>
      <c r="F31" s="38">
        <v>3.4</v>
      </c>
      <c r="G31" s="26">
        <v>422726</v>
      </c>
      <c r="H31" s="5">
        <f t="shared" si="0"/>
        <v>-290</v>
      </c>
      <c r="I31" s="38">
        <f t="shared" si="1"/>
        <v>-1.9868457111537408</v>
      </c>
      <c r="J31" s="40">
        <f t="shared" si="2"/>
        <v>-0.10000000000000009</v>
      </c>
      <c r="K31" s="46" t="s">
        <v>68</v>
      </c>
      <c r="L31" s="48" t="s">
        <v>68</v>
      </c>
    </row>
    <row r="32" spans="1:12" ht="11.25">
      <c r="A32" s="17" t="s">
        <v>29</v>
      </c>
      <c r="B32" s="30">
        <v>20896</v>
      </c>
      <c r="C32" s="38">
        <v>2.3</v>
      </c>
      <c r="D32" s="31">
        <v>896936</v>
      </c>
      <c r="E32" s="5">
        <v>22392</v>
      </c>
      <c r="F32" s="38">
        <v>2.5</v>
      </c>
      <c r="G32" s="26">
        <v>901584</v>
      </c>
      <c r="H32" s="5">
        <f t="shared" si="0"/>
        <v>1496</v>
      </c>
      <c r="I32" s="38">
        <f t="shared" si="1"/>
        <v>7.159264931087289</v>
      </c>
      <c r="J32" s="40">
        <f t="shared" si="2"/>
        <v>0.20000000000000018</v>
      </c>
      <c r="K32" s="46" t="s">
        <v>68</v>
      </c>
      <c r="L32" s="48" t="s">
        <v>68</v>
      </c>
    </row>
    <row r="33" spans="1:12" ht="11.25">
      <c r="A33" s="17" t="s">
        <v>30</v>
      </c>
      <c r="B33" s="30">
        <v>21360</v>
      </c>
      <c r="C33" s="38">
        <v>1.9</v>
      </c>
      <c r="D33" s="31">
        <v>1108238</v>
      </c>
      <c r="E33" s="5">
        <v>21861</v>
      </c>
      <c r="F33" s="38">
        <v>2</v>
      </c>
      <c r="G33" s="26">
        <v>1115062</v>
      </c>
      <c r="H33" s="5">
        <f t="shared" si="0"/>
        <v>501</v>
      </c>
      <c r="I33" s="38">
        <f t="shared" si="1"/>
        <v>2.345505617977528</v>
      </c>
      <c r="J33" s="40">
        <f t="shared" si="2"/>
        <v>0.10000000000000009</v>
      </c>
      <c r="K33" s="46" t="s">
        <v>68</v>
      </c>
      <c r="L33" s="48" t="s">
        <v>68</v>
      </c>
    </row>
    <row r="34" spans="1:12" ht="11.25">
      <c r="A34" s="17" t="s">
        <v>31</v>
      </c>
      <c r="B34" s="30">
        <v>14011</v>
      </c>
      <c r="C34" s="38">
        <v>2.3</v>
      </c>
      <c r="D34" s="31">
        <v>600697</v>
      </c>
      <c r="E34" s="5">
        <v>16244</v>
      </c>
      <c r="F34" s="38">
        <v>2.7</v>
      </c>
      <c r="G34" s="26">
        <v>605853</v>
      </c>
      <c r="H34" s="5">
        <f t="shared" si="0"/>
        <v>2233</v>
      </c>
      <c r="I34" s="38">
        <f t="shared" si="1"/>
        <v>15.937477696095925</v>
      </c>
      <c r="J34" s="40">
        <f t="shared" si="2"/>
        <v>0.40000000000000036</v>
      </c>
      <c r="K34" s="46" t="s">
        <v>66</v>
      </c>
      <c r="L34" s="48" t="s">
        <v>66</v>
      </c>
    </row>
    <row r="35" spans="1:12" ht="11.25">
      <c r="A35" s="17" t="s">
        <v>32</v>
      </c>
      <c r="B35" s="30">
        <v>73411</v>
      </c>
      <c r="C35" s="38">
        <v>2</v>
      </c>
      <c r="D35" s="31">
        <v>3735703</v>
      </c>
      <c r="E35" s="5">
        <v>81018</v>
      </c>
      <c r="F35" s="38">
        <v>2.2</v>
      </c>
      <c r="G35" s="26">
        <v>3734660</v>
      </c>
      <c r="H35" s="5">
        <f t="shared" si="0"/>
        <v>7607</v>
      </c>
      <c r="I35" s="38">
        <f t="shared" si="1"/>
        <v>10.36220729863372</v>
      </c>
      <c r="J35" s="40">
        <f t="shared" si="2"/>
        <v>0.20000000000000018</v>
      </c>
      <c r="K35" s="46"/>
      <c r="L35" s="48"/>
    </row>
    <row r="36" spans="1:12" ht="11.25">
      <c r="A36" s="17" t="s">
        <v>33</v>
      </c>
      <c r="B36" s="30">
        <v>22884</v>
      </c>
      <c r="C36" s="38">
        <v>2.9</v>
      </c>
      <c r="D36" s="31">
        <v>781694</v>
      </c>
      <c r="E36" s="5">
        <v>24337</v>
      </c>
      <c r="F36" s="38">
        <v>3.1</v>
      </c>
      <c r="G36" s="26">
        <v>781226</v>
      </c>
      <c r="H36" s="5">
        <f t="shared" si="0"/>
        <v>1453</v>
      </c>
      <c r="I36" s="38">
        <f t="shared" si="1"/>
        <v>6.349414438035309</v>
      </c>
      <c r="J36" s="40">
        <f t="shared" si="2"/>
        <v>0.20000000000000018</v>
      </c>
      <c r="K36" s="46" t="s">
        <v>68</v>
      </c>
      <c r="L36" s="48" t="s">
        <v>68</v>
      </c>
    </row>
    <row r="37" spans="1:12" ht="11.25">
      <c r="A37" s="17" t="s">
        <v>34</v>
      </c>
      <c r="B37" s="30">
        <v>255315</v>
      </c>
      <c r="C37" s="38">
        <v>3.1</v>
      </c>
      <c r="D37" s="31">
        <v>8340732</v>
      </c>
      <c r="E37" s="5">
        <v>266308</v>
      </c>
      <c r="F37" s="38">
        <v>3.2</v>
      </c>
      <c r="G37" s="26">
        <v>8444791</v>
      </c>
      <c r="H37" s="5">
        <f t="shared" si="0"/>
        <v>10993</v>
      </c>
      <c r="I37" s="38">
        <f t="shared" si="1"/>
        <v>4.305661633668214</v>
      </c>
      <c r="J37" s="40">
        <f t="shared" si="2"/>
        <v>0.10000000000000009</v>
      </c>
      <c r="K37" s="46" t="s">
        <v>68</v>
      </c>
      <c r="L37" s="48" t="s">
        <v>68</v>
      </c>
    </row>
    <row r="38" spans="1:12" ht="11.25">
      <c r="A38" s="17" t="s">
        <v>35</v>
      </c>
      <c r="B38" s="30">
        <v>101415</v>
      </c>
      <c r="C38" s="38">
        <v>2.7</v>
      </c>
      <c r="D38" s="31">
        <v>3788581</v>
      </c>
      <c r="E38" s="5">
        <v>108094</v>
      </c>
      <c r="F38" s="38">
        <v>2.8</v>
      </c>
      <c r="G38" s="26">
        <v>3838300</v>
      </c>
      <c r="H38" s="5">
        <f t="shared" si="0"/>
        <v>6679</v>
      </c>
      <c r="I38" s="38">
        <f t="shared" si="1"/>
        <v>6.585810777498398</v>
      </c>
      <c r="J38" s="40">
        <f t="shared" si="2"/>
        <v>0.09999999999999964</v>
      </c>
      <c r="K38" s="46" t="s">
        <v>68</v>
      </c>
      <c r="L38" s="48" t="s">
        <v>68</v>
      </c>
    </row>
    <row r="39" spans="1:12" ht="11.25">
      <c r="A39" s="17" t="s">
        <v>36</v>
      </c>
      <c r="B39" s="30">
        <v>8783</v>
      </c>
      <c r="C39" s="38">
        <v>2.4</v>
      </c>
      <c r="D39" s="31">
        <v>358635</v>
      </c>
      <c r="E39" s="5">
        <v>9481</v>
      </c>
      <c r="F39" s="38">
        <v>2.5</v>
      </c>
      <c r="G39" s="26">
        <v>379432</v>
      </c>
      <c r="H39" s="5">
        <f t="shared" si="0"/>
        <v>698</v>
      </c>
      <c r="I39" s="38">
        <f t="shared" si="1"/>
        <v>7.947170670613685</v>
      </c>
      <c r="J39" s="40">
        <f t="shared" si="2"/>
        <v>0.10000000000000009</v>
      </c>
      <c r="K39" s="46" t="s">
        <v>68</v>
      </c>
      <c r="L39" s="48" t="s">
        <v>68</v>
      </c>
    </row>
    <row r="40" spans="1:12" ht="11.25">
      <c r="A40" s="17" t="s">
        <v>37</v>
      </c>
      <c r="B40" s="30">
        <v>129063</v>
      </c>
      <c r="C40" s="38">
        <v>2.6</v>
      </c>
      <c r="D40" s="31">
        <v>4908571</v>
      </c>
      <c r="E40" s="5">
        <v>137143</v>
      </c>
      <c r="F40" s="38">
        <v>2.8</v>
      </c>
      <c r="G40" s="26">
        <v>4968724</v>
      </c>
      <c r="H40" s="5">
        <f t="shared" si="0"/>
        <v>8080</v>
      </c>
      <c r="I40" s="38">
        <f t="shared" si="1"/>
        <v>6.260508433865631</v>
      </c>
      <c r="J40" s="40">
        <f t="shared" si="2"/>
        <v>0.19999999999999973</v>
      </c>
      <c r="K40" s="46" t="s">
        <v>68</v>
      </c>
      <c r="L40" s="48" t="s">
        <v>68</v>
      </c>
    </row>
    <row r="41" spans="1:12" ht="11.25">
      <c r="A41" s="17" t="s">
        <v>38</v>
      </c>
      <c r="B41" s="30">
        <v>25893</v>
      </c>
      <c r="C41" s="38">
        <v>1.7</v>
      </c>
      <c r="D41" s="31">
        <v>1485400</v>
      </c>
      <c r="E41" s="5">
        <v>29035</v>
      </c>
      <c r="F41" s="38">
        <v>1.9</v>
      </c>
      <c r="G41" s="26">
        <v>1507558</v>
      </c>
      <c r="H41" s="5">
        <f t="shared" si="0"/>
        <v>3142</v>
      </c>
      <c r="I41" s="38">
        <f t="shared" si="1"/>
        <v>12.134553740393157</v>
      </c>
      <c r="J41" s="40">
        <f t="shared" si="2"/>
        <v>0.19999999999999996</v>
      </c>
      <c r="K41" s="46" t="s">
        <v>68</v>
      </c>
      <c r="L41" s="48" t="s">
        <v>68</v>
      </c>
    </row>
    <row r="42" spans="1:12" ht="11.25">
      <c r="A42" s="17" t="s">
        <v>39</v>
      </c>
      <c r="B42" s="30">
        <v>60878</v>
      </c>
      <c r="C42" s="38">
        <v>3.8</v>
      </c>
      <c r="D42" s="31">
        <v>1598173</v>
      </c>
      <c r="E42" s="5">
        <v>68709</v>
      </c>
      <c r="F42" s="38">
        <v>4.3</v>
      </c>
      <c r="G42" s="26">
        <v>1616634</v>
      </c>
      <c r="H42" s="5">
        <f t="shared" si="0"/>
        <v>7831</v>
      </c>
      <c r="I42" s="38">
        <f t="shared" si="1"/>
        <v>12.86343178159598</v>
      </c>
      <c r="J42" s="40">
        <f t="shared" si="2"/>
        <v>0.5</v>
      </c>
      <c r="K42" s="46" t="s">
        <v>66</v>
      </c>
      <c r="L42" s="48" t="s">
        <v>66</v>
      </c>
    </row>
    <row r="43" spans="1:12" ht="11.25">
      <c r="A43" s="17" t="s">
        <v>40</v>
      </c>
      <c r="B43" s="30">
        <v>160494</v>
      </c>
      <c r="C43" s="38">
        <v>2.9</v>
      </c>
      <c r="D43" s="31">
        <v>5472171</v>
      </c>
      <c r="E43" s="5">
        <v>167397</v>
      </c>
      <c r="F43" s="38">
        <v>3</v>
      </c>
      <c r="G43" s="26">
        <v>5535283</v>
      </c>
      <c r="H43" s="5">
        <f t="shared" si="0"/>
        <v>6903</v>
      </c>
      <c r="I43" s="38">
        <f t="shared" si="1"/>
        <v>4.301095368051142</v>
      </c>
      <c r="J43" s="40">
        <f t="shared" si="2"/>
        <v>0.10000000000000009</v>
      </c>
      <c r="K43" s="46" t="s">
        <v>68</v>
      </c>
      <c r="L43" s="48" t="s">
        <v>68</v>
      </c>
    </row>
    <row r="44" spans="1:12" ht="11.25">
      <c r="A44" s="17" t="s">
        <v>41</v>
      </c>
      <c r="B44" s="30">
        <v>12420</v>
      </c>
      <c r="C44" s="38">
        <v>2.8</v>
      </c>
      <c r="D44" s="31">
        <v>447408</v>
      </c>
      <c r="E44" s="5">
        <v>12327</v>
      </c>
      <c r="F44" s="38">
        <v>2.7</v>
      </c>
      <c r="G44" s="26">
        <v>448570</v>
      </c>
      <c r="H44" s="5">
        <f t="shared" si="0"/>
        <v>-93</v>
      </c>
      <c r="I44" s="38">
        <f t="shared" si="1"/>
        <v>-0.748792270531401</v>
      </c>
      <c r="J44" s="40">
        <f t="shared" si="2"/>
        <v>-0.09999999999999964</v>
      </c>
      <c r="K44" s="46" t="s">
        <v>68</v>
      </c>
      <c r="L44" s="48" t="s">
        <v>68</v>
      </c>
    </row>
    <row r="45" spans="1:12" ht="11.25">
      <c r="A45" s="17" t="s">
        <v>42</v>
      </c>
      <c r="B45" s="30">
        <v>43592</v>
      </c>
      <c r="C45" s="38">
        <v>2.5</v>
      </c>
      <c r="D45" s="31">
        <v>1758204</v>
      </c>
      <c r="E45" s="5">
        <v>44210</v>
      </c>
      <c r="F45" s="38">
        <v>2.5</v>
      </c>
      <c r="G45" s="26">
        <v>1780690</v>
      </c>
      <c r="H45" s="5">
        <f t="shared" si="0"/>
        <v>618</v>
      </c>
      <c r="I45" s="38">
        <f t="shared" si="1"/>
        <v>1.4176913195081666</v>
      </c>
      <c r="J45" s="40">
        <f t="shared" si="2"/>
        <v>0</v>
      </c>
      <c r="K45" s="46" t="s">
        <v>68</v>
      </c>
      <c r="L45" s="48" t="s">
        <v>68</v>
      </c>
    </row>
    <row r="46" spans="1:12" ht="11.25">
      <c r="A46" s="17" t="s">
        <v>43</v>
      </c>
      <c r="B46" s="30">
        <v>10078</v>
      </c>
      <c r="C46" s="38">
        <v>2.6</v>
      </c>
      <c r="D46" s="31">
        <v>389198</v>
      </c>
      <c r="E46" s="5">
        <v>10578</v>
      </c>
      <c r="F46" s="38">
        <v>2.7</v>
      </c>
      <c r="G46" s="26">
        <v>393744</v>
      </c>
      <c r="H46" s="5">
        <f t="shared" si="0"/>
        <v>500</v>
      </c>
      <c r="I46" s="38">
        <f t="shared" si="1"/>
        <v>4.961301845604287</v>
      </c>
      <c r="J46" s="40">
        <f t="shared" si="2"/>
        <v>0.10000000000000009</v>
      </c>
      <c r="K46" s="46" t="s">
        <v>68</v>
      </c>
      <c r="L46" s="48" t="s">
        <v>68</v>
      </c>
    </row>
    <row r="47" spans="1:12" ht="11.25">
      <c r="A47" s="17" t="s">
        <v>44</v>
      </c>
      <c r="B47" s="30">
        <v>68145</v>
      </c>
      <c r="C47" s="38">
        <v>2.7</v>
      </c>
      <c r="D47" s="31">
        <v>2558438</v>
      </c>
      <c r="E47" s="5">
        <v>71111</v>
      </c>
      <c r="F47" s="38">
        <v>2.7</v>
      </c>
      <c r="G47" s="26">
        <v>2602604</v>
      </c>
      <c r="H47" s="5">
        <f t="shared" si="0"/>
        <v>2966</v>
      </c>
      <c r="I47" s="38">
        <f t="shared" si="1"/>
        <v>4.352483674517573</v>
      </c>
      <c r="J47" s="40">
        <f t="shared" si="2"/>
        <v>0</v>
      </c>
      <c r="K47" s="46" t="s">
        <v>68</v>
      </c>
      <c r="L47" s="48" t="s">
        <v>68</v>
      </c>
    </row>
    <row r="48" spans="1:12" ht="11.25">
      <c r="A48" s="17" t="s">
        <v>45</v>
      </c>
      <c r="B48" s="30">
        <v>233304</v>
      </c>
      <c r="C48" s="38">
        <v>2.3</v>
      </c>
      <c r="D48" s="31">
        <v>10182150</v>
      </c>
      <c r="E48" s="5">
        <v>227532</v>
      </c>
      <c r="F48" s="38">
        <v>2.2</v>
      </c>
      <c r="G48" s="26">
        <v>10422295</v>
      </c>
      <c r="H48" s="5">
        <f t="shared" si="0"/>
        <v>-5772</v>
      </c>
      <c r="I48" s="38">
        <f t="shared" si="1"/>
        <v>-2.4740253060384734</v>
      </c>
      <c r="J48" s="40">
        <f t="shared" si="2"/>
        <v>-0.09999999999999964</v>
      </c>
      <c r="K48" s="46" t="s">
        <v>68</v>
      </c>
      <c r="L48" s="48" t="s">
        <v>68</v>
      </c>
    </row>
    <row r="49" spans="1:12" ht="11.25">
      <c r="A49" s="17" t="s">
        <v>46</v>
      </c>
      <c r="B49" s="30">
        <v>27544</v>
      </c>
      <c r="C49" s="38">
        <v>2.4</v>
      </c>
      <c r="D49" s="31">
        <v>1150737</v>
      </c>
      <c r="E49" s="5">
        <v>27864</v>
      </c>
      <c r="F49" s="38">
        <v>2.4</v>
      </c>
      <c r="G49" s="26">
        <v>1176530</v>
      </c>
      <c r="H49" s="5">
        <f t="shared" si="0"/>
        <v>320</v>
      </c>
      <c r="I49" s="38">
        <f t="shared" si="1"/>
        <v>1.1617775196049955</v>
      </c>
      <c r="J49" s="40">
        <f t="shared" si="2"/>
        <v>0</v>
      </c>
      <c r="K49" s="46" t="s">
        <v>68</v>
      </c>
      <c r="L49" s="48" t="s">
        <v>68</v>
      </c>
    </row>
    <row r="50" spans="1:12" ht="11.25">
      <c r="A50" s="17" t="s">
        <v>47</v>
      </c>
      <c r="B50" s="30">
        <v>11483</v>
      </c>
      <c r="C50" s="38">
        <v>3.9</v>
      </c>
      <c r="D50" s="31">
        <v>293058</v>
      </c>
      <c r="E50" s="5">
        <v>12159</v>
      </c>
      <c r="F50" s="38">
        <v>4.1</v>
      </c>
      <c r="G50" s="26">
        <v>295512</v>
      </c>
      <c r="H50" s="5">
        <f t="shared" si="0"/>
        <v>676</v>
      </c>
      <c r="I50" s="38">
        <f t="shared" si="1"/>
        <v>5.886963337107027</v>
      </c>
      <c r="J50" s="40">
        <f t="shared" si="2"/>
        <v>0.19999999999999973</v>
      </c>
      <c r="K50" s="46" t="s">
        <v>68</v>
      </c>
      <c r="L50" s="48" t="s">
        <v>68</v>
      </c>
    </row>
    <row r="51" spans="1:12" ht="11.25">
      <c r="A51" s="17" t="s">
        <v>48</v>
      </c>
      <c r="B51" s="30">
        <v>96490</v>
      </c>
      <c r="C51" s="38">
        <v>2.7</v>
      </c>
      <c r="D51" s="31">
        <v>3536676</v>
      </c>
      <c r="E51" s="5">
        <v>107773</v>
      </c>
      <c r="F51" s="38">
        <v>3</v>
      </c>
      <c r="G51" s="26">
        <v>3578848</v>
      </c>
      <c r="H51" s="5">
        <f t="shared" si="0"/>
        <v>11283</v>
      </c>
      <c r="I51" s="38">
        <f t="shared" si="1"/>
        <v>11.693439734687532</v>
      </c>
      <c r="J51" s="40">
        <f t="shared" si="2"/>
        <v>0.2999999999999998</v>
      </c>
      <c r="K51" s="46" t="s">
        <v>68</v>
      </c>
      <c r="L51" s="48" t="s">
        <v>68</v>
      </c>
    </row>
    <row r="52" spans="1:12" ht="11.25">
      <c r="A52" s="17" t="s">
        <v>49</v>
      </c>
      <c r="B52" s="30">
        <v>95769</v>
      </c>
      <c r="C52" s="38">
        <v>3.4</v>
      </c>
      <c r="D52" s="31">
        <v>2808698</v>
      </c>
      <c r="E52" s="5">
        <v>101593</v>
      </c>
      <c r="F52" s="38">
        <v>3.6</v>
      </c>
      <c r="G52" s="26">
        <v>2844622</v>
      </c>
      <c r="H52" s="5">
        <f t="shared" si="0"/>
        <v>5824</v>
      </c>
      <c r="I52" s="38">
        <f t="shared" si="1"/>
        <v>6.081299794296693</v>
      </c>
      <c r="J52" s="40">
        <f t="shared" si="2"/>
        <v>0.20000000000000018</v>
      </c>
      <c r="K52" s="46" t="s">
        <v>68</v>
      </c>
      <c r="L52" s="48" t="s">
        <v>68</v>
      </c>
    </row>
    <row r="53" spans="1:12" ht="11.25">
      <c r="A53" s="17" t="s">
        <v>50</v>
      </c>
      <c r="B53" s="30">
        <v>14626</v>
      </c>
      <c r="C53" s="38">
        <v>2.1</v>
      </c>
      <c r="D53" s="31">
        <v>692448</v>
      </c>
      <c r="E53" s="5">
        <v>16221</v>
      </c>
      <c r="F53" s="38">
        <v>2.3</v>
      </c>
      <c r="G53" s="26">
        <v>701905</v>
      </c>
      <c r="H53" s="5">
        <f t="shared" si="0"/>
        <v>1595</v>
      </c>
      <c r="I53" s="38">
        <f t="shared" si="1"/>
        <v>10.90523724873513</v>
      </c>
      <c r="J53" s="40">
        <f t="shared" si="2"/>
        <v>0.19999999999999973</v>
      </c>
      <c r="K53" s="46"/>
      <c r="L53" s="48" t="s">
        <v>68</v>
      </c>
    </row>
    <row r="54" spans="1:12" ht="11.25">
      <c r="A54" s="17" t="s">
        <v>51</v>
      </c>
      <c r="B54" s="30">
        <v>63754</v>
      </c>
      <c r="C54" s="38">
        <v>2.4</v>
      </c>
      <c r="D54" s="31">
        <v>2633572</v>
      </c>
      <c r="E54" s="5">
        <v>69647</v>
      </c>
      <c r="F54" s="38">
        <v>2.6</v>
      </c>
      <c r="G54" s="26">
        <v>2664920</v>
      </c>
      <c r="H54" s="5">
        <f t="shared" si="0"/>
        <v>5893</v>
      </c>
      <c r="I54" s="38">
        <f t="shared" si="1"/>
        <v>9.24334159425291</v>
      </c>
      <c r="J54" s="40">
        <f t="shared" si="2"/>
        <v>0.20000000000000018</v>
      </c>
      <c r="K54" s="46" t="s">
        <v>66</v>
      </c>
      <c r="L54" s="48"/>
    </row>
    <row r="55" spans="1:12" ht="11.25">
      <c r="A55" s="17" t="s">
        <v>52</v>
      </c>
      <c r="B55" s="30">
        <v>10071</v>
      </c>
      <c r="C55" s="38">
        <v>3.7</v>
      </c>
      <c r="D55" s="31">
        <v>271151</v>
      </c>
      <c r="E55" s="5">
        <v>10369</v>
      </c>
      <c r="F55" s="38">
        <v>3.8</v>
      </c>
      <c r="G55" s="26">
        <v>274743</v>
      </c>
      <c r="H55" s="5">
        <f t="shared" si="0"/>
        <v>298</v>
      </c>
      <c r="I55" s="38">
        <f t="shared" si="1"/>
        <v>2.958991162744514</v>
      </c>
      <c r="J55" s="40">
        <f t="shared" si="2"/>
        <v>0.09999999999999964</v>
      </c>
      <c r="K55" s="43" t="s">
        <v>68</v>
      </c>
      <c r="L55" s="3" t="s">
        <v>68</v>
      </c>
    </row>
    <row r="56" spans="1:12" ht="6" customHeight="1" thickBot="1">
      <c r="A56" s="18"/>
      <c r="B56" s="6"/>
      <c r="C56" s="20"/>
      <c r="D56" s="12"/>
      <c r="E56" s="6"/>
      <c r="F56" s="20"/>
      <c r="G56" s="12"/>
      <c r="H56" s="6"/>
      <c r="I56" s="41"/>
      <c r="J56" s="50"/>
      <c r="K56" s="49"/>
      <c r="L56" s="42"/>
    </row>
    <row r="57" spans="1:10" ht="6" customHeight="1">
      <c r="A57" s="2"/>
      <c r="B57" s="1"/>
      <c r="C57" s="21"/>
      <c r="D57" s="1"/>
      <c r="E57" s="1"/>
      <c r="F57" s="21"/>
      <c r="G57" s="1"/>
      <c r="H57" s="1"/>
      <c r="I57" s="21"/>
      <c r="J57" s="1"/>
    </row>
    <row r="58" spans="1:10" s="3" customFormat="1" ht="12.75" customHeight="1">
      <c r="A58" s="51" t="s">
        <v>69</v>
      </c>
      <c r="J58" s="2"/>
    </row>
    <row r="59" spans="1:12" s="3" customFormat="1" ht="15">
      <c r="A59" s="54" t="s">
        <v>56</v>
      </c>
      <c r="B59" s="54"/>
      <c r="C59" s="54"/>
      <c r="D59" s="54"/>
      <c r="E59" s="54"/>
      <c r="F59" s="54"/>
      <c r="G59" s="54"/>
      <c r="H59" s="54"/>
      <c r="I59" s="54"/>
      <c r="J59" s="54"/>
      <c r="K59" s="62"/>
      <c r="L59" s="62"/>
    </row>
    <row r="60" spans="1:10" s="3" customFormat="1" ht="12.75" customHeight="1">
      <c r="A60" s="3" t="s">
        <v>62</v>
      </c>
      <c r="B60" s="33"/>
      <c r="C60" s="33"/>
      <c r="D60" s="33"/>
      <c r="E60" s="33"/>
      <c r="F60" s="33"/>
      <c r="G60" s="33"/>
      <c r="H60" s="33"/>
      <c r="I60" s="33"/>
      <c r="J60" s="33"/>
    </row>
    <row r="61" spans="1:10" ht="10.5">
      <c r="A61" s="54" t="s">
        <v>60</v>
      </c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23.25" customHeight="1">
      <c r="A63" s="64" t="s">
        <v>61</v>
      </c>
      <c r="B63" s="64"/>
      <c r="C63" s="64"/>
      <c r="D63" s="64"/>
      <c r="E63" s="64"/>
      <c r="F63" s="64"/>
      <c r="G63" s="64"/>
      <c r="H63" s="64"/>
      <c r="I63" s="64"/>
      <c r="J63" s="64"/>
    </row>
    <row r="64" spans="1:10" ht="11.25" customHeight="1">
      <c r="A64" s="3" t="s">
        <v>67</v>
      </c>
      <c r="B64" s="36"/>
      <c r="C64" s="36"/>
      <c r="D64" s="36"/>
      <c r="E64" s="36"/>
      <c r="F64" s="36"/>
      <c r="G64" s="36"/>
      <c r="H64" s="36"/>
      <c r="I64" s="36"/>
      <c r="J64" s="35"/>
    </row>
    <row r="65" spans="1:10" ht="11.25" customHeight="1">
      <c r="A65" s="35"/>
      <c r="B65" s="36"/>
      <c r="C65" s="36"/>
      <c r="D65" s="36"/>
      <c r="E65" s="36"/>
      <c r="F65" s="36"/>
      <c r="G65" s="36"/>
      <c r="H65" s="36"/>
      <c r="I65" s="36"/>
      <c r="J65" s="35"/>
    </row>
    <row r="66" spans="1:10" ht="15">
      <c r="A66" s="35"/>
      <c r="B66" s="34"/>
      <c r="C66" s="34"/>
      <c r="D66" s="34"/>
      <c r="E66" s="34"/>
      <c r="F66" s="34"/>
      <c r="G66" s="34"/>
      <c r="H66" s="34"/>
      <c r="I66" s="35"/>
      <c r="J66" s="35"/>
    </row>
    <row r="67" spans="1:10" ht="11.25">
      <c r="A67" s="35"/>
      <c r="B67" s="35"/>
      <c r="C67" s="35"/>
      <c r="D67" s="35"/>
      <c r="E67" s="35"/>
      <c r="F67" s="35"/>
      <c r="G67" s="35"/>
      <c r="H67" s="35"/>
      <c r="I67" s="35"/>
      <c r="J67" s="35"/>
    </row>
    <row r="68" spans="1:10" ht="11.25">
      <c r="A68" s="8"/>
      <c r="B68" s="35"/>
      <c r="C68" s="35"/>
      <c r="D68" s="63"/>
      <c r="E68" s="35"/>
      <c r="F68" s="35"/>
      <c r="G68" s="35"/>
      <c r="H68" s="35"/>
      <c r="I68" s="35"/>
      <c r="J68" s="7"/>
    </row>
    <row r="69" spans="2:9" ht="11.25">
      <c r="B69" s="35"/>
      <c r="C69" s="35"/>
      <c r="D69" s="35"/>
      <c r="E69" s="35"/>
      <c r="F69" s="35"/>
      <c r="G69" s="35"/>
      <c r="H69" s="35"/>
      <c r="I69" s="35"/>
    </row>
    <row r="70" spans="2:9" ht="10.5">
      <c r="B70" s="10"/>
      <c r="C70" s="8"/>
      <c r="D70" s="7"/>
      <c r="I70" s="28"/>
    </row>
  </sheetData>
  <sheetProtection/>
  <mergeCells count="8">
    <mergeCell ref="K1:L1"/>
    <mergeCell ref="A61:J62"/>
    <mergeCell ref="A63:J63"/>
    <mergeCell ref="A1:A2"/>
    <mergeCell ref="B1:D1"/>
    <mergeCell ref="H1:J1"/>
    <mergeCell ref="E1:G1"/>
    <mergeCell ref="A59:L59"/>
  </mergeCells>
  <printOptions/>
  <pageMargins left="0.25" right="0.25" top="0.75" bottom="0.75" header="0.3" footer="0.3"/>
  <pageSetup horizontalDpi="600" verticalDpi="600" orientation="portrait" scale="83" r:id="rId1"/>
  <headerFooter>
    <oddHeader>&amp;L&amp;"-,Bold"Supplemental Table 5. Green Goods and Services (GGS) total employment by state with over-the-year change, annual averages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Supplemental Table 5. Green Goods and Services (GGS) employment by state with over-the-year change, annual averages</dc:title>
  <dc:subject/>
  <dc:creator>US Bureau of Labor Statistics</dc:creator>
  <cp:keywords>green employment, green jobs</cp:keywords>
  <dc:description/>
  <cp:lastModifiedBy>fett_n</cp:lastModifiedBy>
  <cp:lastPrinted>2013-01-24T17:13:33Z</cp:lastPrinted>
  <dcterms:created xsi:type="dcterms:W3CDTF">2011-11-21T16:48:03Z</dcterms:created>
  <dcterms:modified xsi:type="dcterms:W3CDTF">2013-03-19T11:42:36Z</dcterms:modified>
  <cp:category/>
  <cp:version/>
  <cp:contentType/>
  <cp:contentStatus/>
</cp:coreProperties>
</file>